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st\Documents\ΔΙΑΦΟΡΑ\"/>
    </mc:Choice>
  </mc:AlternateContent>
  <xr:revisionPtr revIDLastSave="0" documentId="13_ncr:1_{5C1FD15C-B52D-4AF5-ABF5-79217423D6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B7" i="1"/>
  <c r="B8" i="1" s="1"/>
  <c r="B5" i="1"/>
</calcChain>
</file>

<file path=xl/sharedStrings.xml><?xml version="1.0" encoding="utf-8"?>
<sst xmlns="http://schemas.openxmlformats.org/spreadsheetml/2006/main" count="45" uniqueCount="44">
  <si>
    <t>ΟΛΙΚΗ ΧΟΛΗΣΤΕΡΙΝΗ</t>
  </si>
  <si>
    <t>HDL</t>
  </si>
  <si>
    <t>LDL</t>
  </si>
  <si>
    <t>ΤΡΙΓΛΥΚΕΡΙΔΙΑ</t>
  </si>
  <si>
    <t>ΑΘΗΡΩΜΑΤΙΚΟΣ ΔΕΙΚΤΗΣ</t>
  </si>
  <si>
    <t>% ALCOOL</t>
  </si>
  <si>
    <t>ΜΟΝΑΔΕΣ ΟΙΝΟΠΝΕΥΜΑΤΟΣ</t>
  </si>
  <si>
    <t>ML ΠΟΤΟΥ</t>
  </si>
  <si>
    <t>ΑΠΟΤΕΛΕΣΜΑ</t>
  </si>
  <si>
    <t>Vol % Γράδα Vol % Γράδα Vol % Γράδα Vol % Γράδα</t>
  </si>
  <si>
    <t>1,00     10,00   32,00  15,00    61,00  22,80     84,50 33,00</t>
  </si>
  <si>
    <t>2,00     10,20   33,00  15,20    61,50  23,00     85,00 33,30</t>
  </si>
  <si>
    <t>3,00    10,60    34,00   15,40    62,00 23,20     86,00 33,80</t>
  </si>
  <si>
    <t>4,00    10,80    35,00   15,60    63,00 23,50     86,50 34,10</t>
  </si>
  <si>
    <t>5,00     11,00   36,00   15,80     64,00 23,90     87,00 34,40</t>
  </si>
  <si>
    <t>6,00     11,20   37,00   16,00     64,50 24,00     87,50 34,70</t>
  </si>
  <si>
    <t>7,00     11,30   38,00   16,20     65,00 24,30     88,00 35,00</t>
  </si>
  <si>
    <t>8,00     11,50   39,00   16,40     66,00 24,70     88,50 35,30</t>
  </si>
  <si>
    <t>9,00     11,70   40,00   16,70     67,00 25,00     89,00 35,60</t>
  </si>
  <si>
    <t>11,00   12,00   41,50    17,00    69,00 25,80     90,00 36,20</t>
  </si>
  <si>
    <t>10,00   11,80   41,00   16,90     68,00 25,40     89,50 36,00</t>
  </si>
  <si>
    <t>12,00   12,10   42,00    17,10    69,50 26,00     90,60 36,60</t>
  </si>
  <si>
    <t>13,00   12,30   43,00    17,40    70,00 26,30     91,00 36,90</t>
  </si>
  <si>
    <r>
      <t>Αντιστοιχία Vol% - Γράδα σε 15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Κελσίου</t>
    </r>
  </si>
  <si>
    <t>15,00   12,60   45,00    17,90     72,00 27,00     92,00 37,50</t>
  </si>
  <si>
    <t>14,00   12,40   44,00    17,60     71,00 26,70     91,20 37,00</t>
  </si>
  <si>
    <t>16,00   12,70   45,50    18,00     73,00 27,50     92,60 38,00</t>
  </si>
  <si>
    <t>17,00   12,80   46,00    18,10     74,00 28,00     93,00 38,20</t>
  </si>
  <si>
    <t>18,00   13,00   47,00    18,40     75,00 28,40     93,60 38,60</t>
  </si>
  <si>
    <t>19,00   13,10   48,00    18,70     76,00 28,90     94,20 39,00</t>
  </si>
  <si>
    <t>20,00   13,20   49,00    19,00     76,50 29,10     94,60 39,40</t>
  </si>
  <si>
    <t>21,00   13,40   50,00    19,20     77,00 29,30     95,00 39,70</t>
  </si>
  <si>
    <t>22,00   13,50   51,00    19,50     78,00 29,80     95,40 40,00</t>
  </si>
  <si>
    <t>23,00   13,70   52,00    19,80     78,50 30,00     96,00 40,50</t>
  </si>
  <si>
    <t>24,00   13,80   53,00    20,00     79,00 30,30     96,50 41,00</t>
  </si>
  <si>
    <t>25,00   14,00   54,00    20,50     80,00 30,80     97,00 41,30</t>
  </si>
  <si>
    <t>26,00   14,10   55,00    20,80     80,50 31,00     97,50 41,70</t>
  </si>
  <si>
    <t>27,00   14,30   56,00    21,10     81,00 31,30     98,00 42,20</t>
  </si>
  <si>
    <t>28,00   14,40   57,00    21,40     82,00 31,80     98,50 42,70</t>
  </si>
  <si>
    <t>29,00   14,60   58,00    21,80     82,50 32,00     99,00 43,20</t>
  </si>
  <si>
    <t>30,00   14,70   59,00    22,00     83,00 32,30     99,50 44,00</t>
  </si>
  <si>
    <t>31,00   14,90   60,00    22,50     84,00 32,80    100,00 44,90</t>
  </si>
  <si>
    <t>ΗΜΕΡΗΣΙΑ ΔΟΣΗ ΑΛΚΟΟΛ</t>
  </si>
  <si>
    <t>ΔΕΙΚΤΕΣ ΧΟΛΗΣΤΕΡΙΝΑΙΜΙΑΣ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</si>
</sst>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E6" sqref="E6"/>
    </sheetView>
  </sheetViews>
  <sheetFormatPr defaultRowHeight="15" x14ac:dyDescent="0.25"/>
  <cols>
    <col min="1" max="1" width="37.140625" bestFit="1" customWidth="1"/>
    <col min="2" max="2" width="18.85546875" bestFit="1" customWidth="1"/>
    <col min="3" max="3" width="7.28515625" customWidth="1"/>
    <col min="4" max="4" width="34.85546875" bestFit="1" customWidth="1"/>
    <col min="5" max="5" width="16.85546875" bestFit="1" customWidth="1"/>
    <col min="6" max="6" width="7.7109375" customWidth="1"/>
    <col min="7" max="7" width="48.140625" bestFit="1" customWidth="1"/>
  </cols>
  <sheetData>
    <row r="1" spans="1:7" ht="21" x14ac:dyDescent="0.35">
      <c r="A1" s="1" t="s">
        <v>43</v>
      </c>
      <c r="D1" s="2" t="s">
        <v>42</v>
      </c>
      <c r="E1" s="2"/>
      <c r="G1" t="s">
        <v>23</v>
      </c>
    </row>
    <row r="2" spans="1:7" ht="21" x14ac:dyDescent="0.35">
      <c r="A2" s="1" t="s">
        <v>0</v>
      </c>
      <c r="B2" s="1">
        <v>238</v>
      </c>
      <c r="D2" s="2" t="s">
        <v>7</v>
      </c>
      <c r="E2" s="2">
        <v>80</v>
      </c>
      <c r="G2" t="s">
        <v>9</v>
      </c>
    </row>
    <row r="3" spans="1:7" ht="21" x14ac:dyDescent="0.35">
      <c r="A3" s="1" t="s">
        <v>1</v>
      </c>
      <c r="B3" s="1">
        <v>51</v>
      </c>
      <c r="D3" s="2" t="s">
        <v>5</v>
      </c>
      <c r="E3" s="2">
        <v>50</v>
      </c>
      <c r="G3" t="s">
        <v>10</v>
      </c>
    </row>
    <row r="4" spans="1:7" ht="21" x14ac:dyDescent="0.35">
      <c r="A4" s="1" t="s">
        <v>3</v>
      </c>
      <c r="B4" s="1">
        <v>85</v>
      </c>
      <c r="D4" s="3" t="s">
        <v>6</v>
      </c>
      <c r="E4" s="2">
        <f>E2*E3/1000</f>
        <v>4</v>
      </c>
      <c r="G4" t="s">
        <v>11</v>
      </c>
    </row>
    <row r="5" spans="1:7" ht="21" x14ac:dyDescent="0.35">
      <c r="A5" s="1" t="s">
        <v>2</v>
      </c>
      <c r="B5" s="1">
        <f>B2-B3-0.2*B4</f>
        <v>170</v>
      </c>
      <c r="D5" s="2" t="s">
        <v>8</v>
      </c>
      <c r="E5" s="2" t="str">
        <f>IF(E4&lt;=4,"ΕΝΤΟΣ ΟΡΙΩΝ","ΕΚΤΟΣ ΟΡΙΩΝ")</f>
        <v>ΕΝΤΟΣ ΟΡΙΩΝ</v>
      </c>
      <c r="G5" t="s">
        <v>12</v>
      </c>
    </row>
    <row r="6" spans="1:7" x14ac:dyDescent="0.25">
      <c r="G6" t="s">
        <v>13</v>
      </c>
    </row>
    <row r="7" spans="1:7" ht="21" x14ac:dyDescent="0.35">
      <c r="A7" s="1" t="s">
        <v>4</v>
      </c>
      <c r="B7" s="1">
        <f>B2/B3</f>
        <v>4.666666666666667</v>
      </c>
      <c r="G7" t="s">
        <v>14</v>
      </c>
    </row>
    <row r="8" spans="1:7" ht="21" x14ac:dyDescent="0.35">
      <c r="A8" s="1" t="s">
        <v>8</v>
      </c>
      <c r="B8" s="1" t="str">
        <f>IF(B7&lt;=4,"ΕΝΤΟΣ ΟΡΙΩΝ","ΕΚΤΟΣ ΟΡΙΩΝ")</f>
        <v>ΕΚΤΟΣ ΟΡΙΩΝ</v>
      </c>
      <c r="G8" t="s">
        <v>15</v>
      </c>
    </row>
    <row r="9" spans="1:7" x14ac:dyDescent="0.25">
      <c r="G9" t="s">
        <v>16</v>
      </c>
    </row>
    <row r="10" spans="1:7" x14ac:dyDescent="0.25">
      <c r="G10" t="s">
        <v>17</v>
      </c>
    </row>
    <row r="11" spans="1:7" x14ac:dyDescent="0.25">
      <c r="G11" t="s">
        <v>18</v>
      </c>
    </row>
    <row r="12" spans="1:7" x14ac:dyDescent="0.25">
      <c r="G12" t="s">
        <v>20</v>
      </c>
    </row>
    <row r="13" spans="1:7" x14ac:dyDescent="0.25">
      <c r="G13" t="s">
        <v>19</v>
      </c>
    </row>
    <row r="14" spans="1:7" x14ac:dyDescent="0.25">
      <c r="G14" t="s">
        <v>21</v>
      </c>
    </row>
    <row r="15" spans="1:7" x14ac:dyDescent="0.25">
      <c r="G15" t="s">
        <v>22</v>
      </c>
    </row>
    <row r="16" spans="1:7" x14ac:dyDescent="0.25">
      <c r="G16" t="s">
        <v>25</v>
      </c>
    </row>
    <row r="17" spans="7:7" x14ac:dyDescent="0.25">
      <c r="G17" t="s">
        <v>24</v>
      </c>
    </row>
    <row r="18" spans="7:7" x14ac:dyDescent="0.25">
      <c r="G18" t="s">
        <v>26</v>
      </c>
    </row>
    <row r="19" spans="7:7" x14ac:dyDescent="0.25">
      <c r="G19" t="s">
        <v>27</v>
      </c>
    </row>
    <row r="20" spans="7:7" x14ac:dyDescent="0.25">
      <c r="G20" t="s">
        <v>28</v>
      </c>
    </row>
    <row r="21" spans="7:7" x14ac:dyDescent="0.25">
      <c r="G21" t="s">
        <v>29</v>
      </c>
    </row>
    <row r="22" spans="7:7" x14ac:dyDescent="0.25">
      <c r="G22" t="s">
        <v>30</v>
      </c>
    </row>
    <row r="23" spans="7:7" x14ac:dyDescent="0.25">
      <c r="G23" t="s">
        <v>31</v>
      </c>
    </row>
    <row r="24" spans="7:7" x14ac:dyDescent="0.25">
      <c r="G24" t="s">
        <v>32</v>
      </c>
    </row>
    <row r="25" spans="7:7" x14ac:dyDescent="0.25">
      <c r="G25" t="s">
        <v>33</v>
      </c>
    </row>
    <row r="26" spans="7:7" x14ac:dyDescent="0.25">
      <c r="G26" t="s">
        <v>34</v>
      </c>
    </row>
    <row r="27" spans="7:7" x14ac:dyDescent="0.25">
      <c r="G27" t="s">
        <v>35</v>
      </c>
    </row>
    <row r="28" spans="7:7" x14ac:dyDescent="0.25">
      <c r="G28" t="s">
        <v>36</v>
      </c>
    </row>
    <row r="29" spans="7:7" x14ac:dyDescent="0.25">
      <c r="G29" t="s">
        <v>37</v>
      </c>
    </row>
    <row r="30" spans="7:7" x14ac:dyDescent="0.25">
      <c r="G30" t="s">
        <v>38</v>
      </c>
    </row>
    <row r="31" spans="7:7" x14ac:dyDescent="0.25">
      <c r="G31" t="s">
        <v>39</v>
      </c>
    </row>
    <row r="32" spans="7:7" x14ac:dyDescent="0.25">
      <c r="G32" t="s">
        <v>40</v>
      </c>
    </row>
    <row r="33" spans="7:7" x14ac:dyDescent="0.25">
      <c r="G33" t="s">
        <v>41</v>
      </c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Kostas Andrikos</cp:lastModifiedBy>
  <dcterms:created xsi:type="dcterms:W3CDTF">2017-12-28T00:18:25Z</dcterms:created>
  <dcterms:modified xsi:type="dcterms:W3CDTF">2023-05-19T18:55:21Z</dcterms:modified>
</cp:coreProperties>
</file>